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b\Documents\Private\Grundejerforeningen\"/>
    </mc:Choice>
  </mc:AlternateContent>
  <bookViews>
    <workbookView xWindow="0" yWindow="0" windowWidth="20490" windowHeight="7755"/>
  </bookViews>
  <sheets>
    <sheet name="Ark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1" i="1" l="1"/>
  <c r="D21" i="1"/>
  <c r="C23" i="1" l="1"/>
  <c r="D22" i="1" l="1"/>
  <c r="D27" i="1" s="1"/>
  <c r="D32" i="1" l="1"/>
  <c r="C30" i="1"/>
  <c r="C32" i="1" s="1"/>
  <c r="D23" i="1"/>
</calcChain>
</file>

<file path=xl/sharedStrings.xml><?xml version="1.0" encoding="utf-8"?>
<sst xmlns="http://schemas.openxmlformats.org/spreadsheetml/2006/main" count="35" uniqueCount="31">
  <si>
    <t>Grundejerforeningen Arresøparken Nord</t>
  </si>
  <si>
    <t>Indtægter</t>
  </si>
  <si>
    <t>Udgifter</t>
  </si>
  <si>
    <t>Honnorar formand</t>
  </si>
  <si>
    <t>Honnorar kasserer</t>
  </si>
  <si>
    <t>Indtægter / udgifter i alt</t>
  </si>
  <si>
    <t>Balance:</t>
  </si>
  <si>
    <t>Overskud</t>
  </si>
  <si>
    <t>Bilag #</t>
  </si>
  <si>
    <t>-</t>
  </si>
  <si>
    <t>Indestående på bankkonto 5031-1273689</t>
  </si>
  <si>
    <t>Revideret og fundet i orden af:</t>
  </si>
  <si>
    <t>Kenneth Andersen</t>
  </si>
  <si>
    <t>revisor</t>
  </si>
  <si>
    <t>Ronnie Byrdal</t>
  </si>
  <si>
    <t>kasserer</t>
  </si>
  <si>
    <t>Arresøparken Nord, den:</t>
  </si>
  <si>
    <t>Ovenstående regnskab er udfærdiget af:</t>
  </si>
  <si>
    <t>Træfældning, fællesarealer</t>
  </si>
  <si>
    <t>Kontingent 2016</t>
  </si>
  <si>
    <t>Regnskab for 1. april 2016 til 31. marts 2017</t>
  </si>
  <si>
    <t>12 x græsslåning, fællesarealer</t>
  </si>
  <si>
    <t>Hosting hjemmeside, 12/16 - 11/21</t>
  </si>
  <si>
    <t>Kratrydning, beskæring mm., fællesarealer</t>
  </si>
  <si>
    <t>Indkøb af festtelt</t>
  </si>
  <si>
    <t>Vejfest, diverse indkøb (Pia Steensgaard)</t>
  </si>
  <si>
    <t>Formue pr. 1. april 2016</t>
  </si>
  <si>
    <t>Overskud 2016 / 2017</t>
  </si>
  <si>
    <t>Formue pr. 31. marts 2017</t>
  </si>
  <si>
    <t>6+7</t>
  </si>
  <si>
    <t>Underskud, vejfest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</si>
</sst>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 * #,##0.00_ ;_ * \-#,##0.00_ ;_ * &quot;-&quot;??_ ;_ @_ 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3">
    <xf numFmtId="0" fontId="0" fillId="0" borderId="0" xfId="0"/>
    <xf numFmtId="43" fontId="0" fillId="0" borderId="0" xfId="1" applyFont="1"/>
    <xf numFmtId="43" fontId="0" fillId="0" borderId="3" xfId="1" applyFont="1" applyBorder="1"/>
    <xf numFmtId="43" fontId="0" fillId="0" borderId="0" xfId="1" applyFont="1" applyBorder="1"/>
    <xf numFmtId="0" fontId="0" fillId="0" borderId="3" xfId="0" applyBorder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2" borderId="4" xfId="0" applyFill="1" applyBorder="1"/>
    <xf numFmtId="43" fontId="2" fillId="2" borderId="6" xfId="1" applyFont="1" applyFill="1" applyBorder="1"/>
    <xf numFmtId="0" fontId="0" fillId="0" borderId="9" xfId="0" applyBorder="1"/>
    <xf numFmtId="43" fontId="2" fillId="0" borderId="10" xfId="1" applyFont="1" applyBorder="1"/>
    <xf numFmtId="43" fontId="0" fillId="0" borderId="10" xfId="1" applyFont="1" applyBorder="1"/>
    <xf numFmtId="0" fontId="0" fillId="0" borderId="7" xfId="0" applyBorder="1"/>
    <xf numFmtId="43" fontId="0" fillId="0" borderId="8" xfId="1" applyFont="1" applyBorder="1"/>
    <xf numFmtId="0" fontId="2" fillId="0" borderId="9" xfId="0" applyFont="1" applyBorder="1"/>
    <xf numFmtId="0" fontId="0" fillId="2" borderId="11" xfId="0" applyFill="1" applyBorder="1"/>
    <xf numFmtId="43" fontId="2" fillId="2" borderId="12" xfId="1" applyFont="1" applyFill="1" applyBorder="1"/>
    <xf numFmtId="0" fontId="2" fillId="2" borderId="13" xfId="0" applyFont="1" applyFill="1" applyBorder="1"/>
    <xf numFmtId="43" fontId="2" fillId="2" borderId="14" xfId="1" applyFont="1" applyFill="1" applyBorder="1"/>
    <xf numFmtId="0" fontId="0" fillId="0" borderId="0" xfId="0" applyBorder="1" applyAlignment="1">
      <alignment horizontal="left"/>
    </xf>
    <xf numFmtId="0" fontId="0" fillId="0" borderId="9" xfId="0" applyBorder="1" applyAlignment="1">
      <alignment horizontal="center"/>
    </xf>
    <xf numFmtId="43" fontId="2" fillId="2" borderId="15" xfId="1" applyFont="1" applyFill="1" applyBorder="1"/>
    <xf numFmtId="43" fontId="2" fillId="0" borderId="16" xfId="1" applyFont="1" applyBorder="1"/>
    <xf numFmtId="43" fontId="0" fillId="0" borderId="16" xfId="1" applyFont="1" applyBorder="1"/>
    <xf numFmtId="43" fontId="0" fillId="0" borderId="17" xfId="1" applyFont="1" applyBorder="1"/>
    <xf numFmtId="43" fontId="2" fillId="2" borderId="18" xfId="1" applyFont="1" applyFill="1" applyBorder="1"/>
    <xf numFmtId="43" fontId="2" fillId="2" borderId="19" xfId="1" applyFont="1" applyFill="1" applyBorder="1"/>
    <xf numFmtId="0" fontId="2" fillId="2" borderId="15" xfId="0" applyFont="1" applyFill="1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0" xfId="0" applyBorder="1"/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8" xfId="0" applyBorder="1" applyAlignment="1">
      <alignment horizontal="center"/>
    </xf>
    <xf numFmtId="4" fontId="0" fillId="0" borderId="0" xfId="0" applyNumberFormat="1"/>
    <xf numFmtId="43" fontId="0" fillId="0" borderId="10" xfId="1" applyFont="1" applyFill="1" applyBorder="1"/>
    <xf numFmtId="43" fontId="0" fillId="0" borderId="16" xfId="1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49"/>
  <sheetViews>
    <sheetView tabSelected="1" workbookViewId="0"/>
  </sheetViews>
  <sheetFormatPr defaultRowHeight="15" x14ac:dyDescent="0.25"/>
  <cols>
    <col min="1" max="1" width="44.85546875" bestFit="1" customWidth="1"/>
    <col min="2" max="2" width="6.7109375" style="5" bestFit="1" customWidth="1"/>
    <col min="3" max="4" width="10.85546875" style="1" customWidth="1"/>
    <col min="6" max="6" width="10.140625" bestFit="1" customWidth="1"/>
  </cols>
  <sheetData>
    <row r="2" spans="1:6" ht="15.75" x14ac:dyDescent="0.25">
      <c r="A2" s="34" t="s">
        <v>0</v>
      </c>
      <c r="B2" s="35"/>
      <c r="C2" s="35"/>
      <c r="D2" s="36"/>
    </row>
    <row r="3" spans="1:6" x14ac:dyDescent="0.25">
      <c r="A3" s="37" t="s">
        <v>20</v>
      </c>
      <c r="B3" s="38"/>
      <c r="C3" s="38"/>
      <c r="D3" s="39"/>
    </row>
    <row r="5" spans="1:6" x14ac:dyDescent="0.25">
      <c r="A5" s="10"/>
      <c r="B5" s="30" t="s">
        <v>8</v>
      </c>
      <c r="C5" s="24" t="s">
        <v>1</v>
      </c>
      <c r="D5" s="11" t="s">
        <v>2</v>
      </c>
    </row>
    <row r="6" spans="1:6" x14ac:dyDescent="0.25">
      <c r="A6" s="12"/>
      <c r="B6" s="31"/>
      <c r="C6" s="25"/>
      <c r="D6" s="13"/>
    </row>
    <row r="7" spans="1:6" x14ac:dyDescent="0.25">
      <c r="A7" s="12" t="s">
        <v>19</v>
      </c>
      <c r="B7" s="31" t="s">
        <v>9</v>
      </c>
      <c r="C7" s="42">
        <v>62000</v>
      </c>
      <c r="D7" s="41"/>
    </row>
    <row r="8" spans="1:6" x14ac:dyDescent="0.25">
      <c r="A8" s="12" t="s">
        <v>22</v>
      </c>
      <c r="B8" s="31">
        <v>1</v>
      </c>
      <c r="C8" s="26"/>
      <c r="D8" s="41">
        <v>180</v>
      </c>
    </row>
    <row r="9" spans="1:6" x14ac:dyDescent="0.25">
      <c r="A9" s="12" t="s">
        <v>21</v>
      </c>
      <c r="B9" s="31">
        <v>2</v>
      </c>
      <c r="C9" s="26"/>
      <c r="D9" s="41">
        <v>27405</v>
      </c>
    </row>
    <row r="10" spans="1:6" x14ac:dyDescent="0.25">
      <c r="A10" s="12" t="s">
        <v>18</v>
      </c>
      <c r="B10" s="31">
        <v>3</v>
      </c>
      <c r="C10" s="26"/>
      <c r="D10" s="41">
        <v>8750</v>
      </c>
      <c r="F10" s="33"/>
    </row>
    <row r="11" spans="1:6" x14ac:dyDescent="0.25">
      <c r="A11" s="12" t="s">
        <v>23</v>
      </c>
      <c r="B11" s="31">
        <v>4</v>
      </c>
      <c r="C11" s="26"/>
      <c r="D11" s="41">
        <v>5000</v>
      </c>
    </row>
    <row r="12" spans="1:6" x14ac:dyDescent="0.25">
      <c r="A12" s="12" t="s">
        <v>24</v>
      </c>
      <c r="B12" s="31">
        <v>5</v>
      </c>
      <c r="C12" s="26"/>
      <c r="D12" s="41">
        <v>9162.5</v>
      </c>
    </row>
    <row r="13" spans="1:6" x14ac:dyDescent="0.25">
      <c r="A13" s="12" t="s">
        <v>25</v>
      </c>
      <c r="B13" s="31" t="s">
        <v>29</v>
      </c>
      <c r="C13" s="26"/>
      <c r="D13" s="41">
        <v>382.45</v>
      </c>
    </row>
    <row r="14" spans="1:6" x14ac:dyDescent="0.25">
      <c r="A14" s="12" t="s">
        <v>30</v>
      </c>
      <c r="B14" s="31" t="s">
        <v>9</v>
      </c>
      <c r="C14" s="26"/>
      <c r="D14" s="41">
        <v>300</v>
      </c>
    </row>
    <row r="15" spans="1:6" x14ac:dyDescent="0.25">
      <c r="A15" s="12" t="s">
        <v>3</v>
      </c>
      <c r="B15" s="31" t="s">
        <v>9</v>
      </c>
      <c r="C15" s="26"/>
      <c r="D15" s="41">
        <v>2000</v>
      </c>
    </row>
    <row r="16" spans="1:6" x14ac:dyDescent="0.25">
      <c r="A16" s="12" t="s">
        <v>4</v>
      </c>
      <c r="B16" s="31" t="s">
        <v>9</v>
      </c>
      <c r="C16" s="26"/>
      <c r="D16" s="41">
        <v>2000</v>
      </c>
    </row>
    <row r="17" spans="1:6" x14ac:dyDescent="0.25">
      <c r="A17" s="12"/>
      <c r="B17" s="31"/>
      <c r="C17" s="26"/>
      <c r="D17" s="41"/>
    </row>
    <row r="18" spans="1:6" x14ac:dyDescent="0.25">
      <c r="A18" s="12"/>
      <c r="B18" s="31"/>
      <c r="C18" s="26"/>
      <c r="D18" s="14"/>
    </row>
    <row r="19" spans="1:6" x14ac:dyDescent="0.25">
      <c r="A19" s="12"/>
      <c r="B19" s="31"/>
      <c r="C19" s="26"/>
      <c r="D19" s="14"/>
    </row>
    <row r="20" spans="1:6" x14ac:dyDescent="0.25">
      <c r="A20" s="15"/>
      <c r="B20" s="32"/>
      <c r="C20" s="27"/>
      <c r="D20" s="16"/>
    </row>
    <row r="21" spans="1:6" x14ac:dyDescent="0.25">
      <c r="A21" s="17" t="s">
        <v>5</v>
      </c>
      <c r="B21" s="6"/>
      <c r="C21" s="25">
        <f>SUM(C7:C19)</f>
        <v>62000</v>
      </c>
      <c r="D21" s="13">
        <f>SUM(D7:D19)</f>
        <v>55179.95</v>
      </c>
    </row>
    <row r="22" spans="1:6" x14ac:dyDescent="0.25">
      <c r="A22" s="17" t="s">
        <v>7</v>
      </c>
      <c r="B22" s="6"/>
      <c r="C22" s="25"/>
      <c r="D22" s="13">
        <f>C21-D21</f>
        <v>6820.0500000000029</v>
      </c>
    </row>
    <row r="23" spans="1:6" ht="15.75" thickBot="1" x14ac:dyDescent="0.3">
      <c r="A23" s="18"/>
      <c r="B23" s="8"/>
      <c r="C23" s="28">
        <f>SUM(C21)</f>
        <v>62000</v>
      </c>
      <c r="D23" s="19">
        <f>SUM(D21:D22)</f>
        <v>62000</v>
      </c>
    </row>
    <row r="24" spans="1:6" x14ac:dyDescent="0.25">
      <c r="A24" s="12"/>
      <c r="B24" s="7"/>
      <c r="C24" s="26"/>
      <c r="D24" s="14"/>
    </row>
    <row r="25" spans="1:6" x14ac:dyDescent="0.25">
      <c r="A25" s="17" t="s">
        <v>6</v>
      </c>
      <c r="B25" s="6"/>
      <c r="C25" s="26"/>
      <c r="D25" s="14"/>
    </row>
    <row r="26" spans="1:6" x14ac:dyDescent="0.25">
      <c r="A26" s="12" t="s">
        <v>26</v>
      </c>
      <c r="B26" s="7"/>
      <c r="C26" s="26"/>
      <c r="D26" s="14">
        <v>219850.4</v>
      </c>
    </row>
    <row r="27" spans="1:6" x14ac:dyDescent="0.25">
      <c r="A27" s="12" t="s">
        <v>27</v>
      </c>
      <c r="B27" s="7"/>
      <c r="C27" s="26"/>
      <c r="D27" s="14">
        <f>D22</f>
        <v>6820.0500000000029</v>
      </c>
    </row>
    <row r="28" spans="1:6" x14ac:dyDescent="0.25">
      <c r="A28" s="12"/>
      <c r="B28" s="7"/>
      <c r="C28" s="26"/>
      <c r="D28" s="14"/>
    </row>
    <row r="29" spans="1:6" x14ac:dyDescent="0.25">
      <c r="A29" s="17" t="s">
        <v>28</v>
      </c>
      <c r="B29" s="6"/>
      <c r="C29" s="26"/>
      <c r="D29" s="14"/>
    </row>
    <row r="30" spans="1:6" x14ac:dyDescent="0.25">
      <c r="A30" s="12" t="s">
        <v>10</v>
      </c>
      <c r="B30" s="7"/>
      <c r="C30" s="26">
        <f>D26+D27</f>
        <v>226670.45</v>
      </c>
      <c r="D30" s="14"/>
    </row>
    <row r="31" spans="1:6" x14ac:dyDescent="0.25">
      <c r="A31" s="12"/>
      <c r="B31" s="7"/>
      <c r="C31" s="26"/>
      <c r="D31" s="14"/>
    </row>
    <row r="32" spans="1:6" ht="15.75" thickBot="1" x14ac:dyDescent="0.3">
      <c r="A32" s="20"/>
      <c r="B32" s="9"/>
      <c r="C32" s="29">
        <f>SUM(C30:C31)</f>
        <v>226670.45</v>
      </c>
      <c r="D32" s="21">
        <f>SUM(D26:D31)</f>
        <v>226670.45</v>
      </c>
      <c r="F32" s="40"/>
    </row>
    <row r="33" spans="1:4" ht="15.75" thickTop="1" x14ac:dyDescent="0.25">
      <c r="A33" s="12"/>
      <c r="B33" s="7"/>
      <c r="C33" s="3"/>
      <c r="D33" s="14"/>
    </row>
    <row r="34" spans="1:4" x14ac:dyDescent="0.25">
      <c r="A34" s="12"/>
      <c r="B34" s="7"/>
      <c r="C34" s="3"/>
      <c r="D34" s="14"/>
    </row>
    <row r="35" spans="1:4" x14ac:dyDescent="0.25">
      <c r="A35" s="12" t="s">
        <v>17</v>
      </c>
      <c r="B35" s="22" t="s">
        <v>16</v>
      </c>
      <c r="C35" s="3"/>
      <c r="D35" s="14"/>
    </row>
    <row r="36" spans="1:4" x14ac:dyDescent="0.25">
      <c r="A36" s="12"/>
      <c r="B36" s="7"/>
      <c r="C36" s="3"/>
      <c r="D36" s="14"/>
    </row>
    <row r="37" spans="1:4" x14ac:dyDescent="0.25">
      <c r="A37" s="12"/>
      <c r="B37" s="7"/>
      <c r="C37" s="3"/>
      <c r="D37" s="14"/>
    </row>
    <row r="38" spans="1:4" x14ac:dyDescent="0.25">
      <c r="A38" s="15"/>
      <c r="B38" s="4"/>
      <c r="C38" s="2"/>
      <c r="D38" s="16"/>
    </row>
    <row r="39" spans="1:4" x14ac:dyDescent="0.25">
      <c r="A39" s="23" t="s">
        <v>14</v>
      </c>
      <c r="B39" s="22"/>
      <c r="C39" s="3"/>
      <c r="D39" s="14"/>
    </row>
    <row r="40" spans="1:4" x14ac:dyDescent="0.25">
      <c r="A40" s="23" t="s">
        <v>15</v>
      </c>
      <c r="B40" s="22"/>
      <c r="C40" s="3"/>
      <c r="D40" s="14"/>
    </row>
    <row r="41" spans="1:4" x14ac:dyDescent="0.25">
      <c r="A41" s="12"/>
      <c r="B41" s="7"/>
      <c r="C41" s="3"/>
      <c r="D41" s="14"/>
    </row>
    <row r="42" spans="1:4" x14ac:dyDescent="0.25">
      <c r="A42" s="12" t="s">
        <v>11</v>
      </c>
      <c r="B42" s="22" t="s">
        <v>16</v>
      </c>
      <c r="C42" s="3"/>
      <c r="D42" s="14"/>
    </row>
    <row r="43" spans="1:4" x14ac:dyDescent="0.25">
      <c r="A43" s="12"/>
      <c r="B43" s="7"/>
      <c r="C43" s="3"/>
      <c r="D43" s="14"/>
    </row>
    <row r="44" spans="1:4" x14ac:dyDescent="0.25">
      <c r="A44" s="12"/>
      <c r="B44" s="7"/>
      <c r="C44" s="3"/>
      <c r="D44" s="14"/>
    </row>
    <row r="45" spans="1:4" x14ac:dyDescent="0.25">
      <c r="A45" s="15"/>
      <c r="B45" s="4"/>
      <c r="C45" s="2"/>
      <c r="D45" s="16"/>
    </row>
    <row r="46" spans="1:4" x14ac:dyDescent="0.25">
      <c r="A46" s="23" t="s">
        <v>12</v>
      </c>
      <c r="B46" s="7"/>
      <c r="C46" s="3"/>
      <c r="D46" s="14"/>
    </row>
    <row r="47" spans="1:4" x14ac:dyDescent="0.25">
      <c r="A47" s="23" t="s">
        <v>13</v>
      </c>
      <c r="B47" s="7"/>
      <c r="C47" s="3"/>
      <c r="D47" s="14"/>
    </row>
    <row r="48" spans="1:4" x14ac:dyDescent="0.25">
      <c r="A48" s="12"/>
      <c r="B48" s="7"/>
      <c r="C48" s="3"/>
      <c r="D48" s="14"/>
    </row>
    <row r="49" spans="1:4" x14ac:dyDescent="0.25">
      <c r="A49" s="15"/>
      <c r="B49" s="4"/>
      <c r="C49" s="2"/>
      <c r="D49" s="16"/>
    </row>
  </sheetData>
  <mergeCells count="2">
    <mergeCell ref="A2:D2"/>
    <mergeCell ref="A3:D3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</dc:creator>
  <cp:lastModifiedBy>Ronnie Byrdal</cp:lastModifiedBy>
  <cp:lastPrinted>2017-04-30T12:38:43Z</cp:lastPrinted>
  <dcterms:created xsi:type="dcterms:W3CDTF">2015-04-26T17:59:04Z</dcterms:created>
  <dcterms:modified xsi:type="dcterms:W3CDTF">2017-04-30T12:45:57Z</dcterms:modified>
</cp:coreProperties>
</file>